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early PBB Compliance Submissions\FOI\2023\for DENR submission\"/>
    </mc:Choice>
  </mc:AlternateContent>
  <xr:revisionPtr revIDLastSave="0" documentId="13_ncr:1_{625FF821-109D-4BA5-A609-CAFD672AFA41}" xr6:coauthVersionLast="47" xr6:coauthVersionMax="47" xr10:uidLastSave="{00000000-0000-0000-0000-000000000000}"/>
  <bookViews>
    <workbookView xWindow="-110" yWindow="-110" windowWidth="19420" windowHeight="10420" xr2:uid="{B11CBCE4-B2D0-4461-A91B-B7C9524B2F04}"/>
  </bookViews>
  <sheets>
    <sheet name="FOI Summary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Q52" i="1"/>
  <c r="Q51" i="1"/>
  <c r="Q5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9" i="1"/>
  <c r="Q8" i="1"/>
  <c r="Q5" i="1"/>
  <c r="Q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Darwin R. Tejerero</author>
  </authors>
  <commentList>
    <comment ref="X49" authorId="0" shapeId="0" xr:uid="{B6EB6A73-34BC-447F-B21D-40031BA8DFCB}">
      <text>
        <r>
          <rPr>
            <b/>
            <sz val="9"/>
            <color indexed="81"/>
            <rFont val="Tahoma"/>
            <family val="2"/>
          </rPr>
          <t>Darwin R. Tejerero:</t>
        </r>
        <r>
          <rPr>
            <sz val="9"/>
            <color indexed="81"/>
            <rFont val="Tahoma"/>
            <family val="2"/>
          </rPr>
          <t xml:space="preserve">
Additional data will be provided or the partial data earlier provided</t>
        </r>
      </text>
    </comment>
  </commentList>
</comments>
</file>

<file path=xl/sharedStrings.xml><?xml version="1.0" encoding="utf-8"?>
<sst xmlns="http://schemas.openxmlformats.org/spreadsheetml/2006/main" count="374" uniqueCount="82">
  <si>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</si>
  <si>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</si>
  <si>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</si>
  <si>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</si>
  <si>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</si>
  <si>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</si>
  <si>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</si>
  <si>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</si>
  <si>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</si>
  <si>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</si>
  <si>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</si>
  <si>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</si>
  <si>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</si>
  <si>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</si>
  <si>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</si>
  <si>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</si>
  <si>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</si>
  <si>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</si>
  <si>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</si>
  <si>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Average Feedback Score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</si>
  <si>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</si>
  <si>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</si>
  <si>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</si>
  <si>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</si>
  <si>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</si>
  <si>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</si>
  <si>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</si>
  <si>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</si>
  <si>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</si>
  <si>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</si>
  <si>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</si>
  <si>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</si>
  <si>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</si>
  <si>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</si>
  <si>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</si>
  <si>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</si>
  <si>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</si>
  <si>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</si>
  <si>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</si>
  <si>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lapsed</t>
    </r>
    <r>
      <rPr>
        <sz val="11"/>
        <color theme="1"/>
        <rFont val="Calibri"/>
        <family val="2"/>
        <scheme val="minor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1"/>
        <color theme="1"/>
        <rFont val="Calibri"/>
        <family val="2"/>
        <scheme val="minor"/>
      </rPr>
      <t xml:space="preserve"> for the period of coverage (do not include ongoing requests)</t>
    </r>
  </si>
  <si>
    <t>Average score given by the requesting party through the feedback survey (sum of the total score then divided by number of feedback survey questions)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</si>
  <si>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</si>
  <si>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</si>
  <si>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</si>
  <si>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</si>
  <si>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</si>
  <si>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DENR</t>
  </si>
  <si>
    <t>Biodiversity Management Bureau</t>
  </si>
  <si>
    <t>BMB</t>
  </si>
  <si>
    <t>NGA</t>
  </si>
  <si>
    <t>2017-Q1</t>
  </si>
  <si>
    <t>Standard</t>
  </si>
  <si>
    <t>N/A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</si>
  <si>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</si>
  <si>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</si>
  <si>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</si>
  <si>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</si>
  <si>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</si>
  <si>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</si>
  <si>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</si>
  <si>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</si>
  <si>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eFOE</t>
  </si>
  <si>
    <t>2019-Q3</t>
  </si>
  <si>
    <t>2019-Q2</t>
  </si>
  <si>
    <t>2019-Q4</t>
  </si>
  <si>
    <t>eFOI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</si>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</sst>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1" tint="0.34998626667073579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wrapText="1"/>
    </xf>
    <xf numFmtId="0" fontId="2" fillId="6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center" wrapText="1"/>
    </xf>
    <xf numFmtId="0" fontId="1" fillId="0" borderId="1" xfId="1" applyBorder="1"/>
    <xf numFmtId="0" fontId="2" fillId="5" borderId="0" xfId="1" applyFont="1" applyFill="1" applyAlignment="1">
      <alignment wrapText="1"/>
    </xf>
    <xf numFmtId="0" fontId="1" fillId="0" borderId="0" xfId="1"/>
    <xf numFmtId="0" fontId="1" fillId="0" borderId="0" xfId="1"/>
    <xf numFmtId="0" fontId="1" fillId="0" borderId="0" xfId="1" applyAlignment="1">
      <alignment vertical="center"/>
    </xf>
    <xf numFmtId="0" fontId="1" fillId="7" borderId="1" xfId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wrapText="1"/>
    </xf>
    <xf numFmtId="0" fontId="1" fillId="0" borderId="0" xfId="1" applyAlignment="1">
      <alignment horizontal="center" vertical="center"/>
    </xf>
    <xf numFmtId="0" fontId="2" fillId="6" borderId="1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3" fillId="8" borderId="0" xfId="1" applyFont="1" applyFill="1" applyAlignment="1">
      <alignment horizontal="center" vertical="top" wrapText="1"/>
    </xf>
    <xf numFmtId="0" fontId="3" fillId="9" borderId="1" xfId="1" applyFont="1" applyFill="1" applyBorder="1" applyAlignment="1">
      <alignment horizontal="center" vertical="top" wrapText="1"/>
    </xf>
    <xf numFmtId="0" fontId="1" fillId="10" borderId="1" xfId="1" applyFill="1" applyBorder="1" applyAlignment="1">
      <alignment horizontal="center" vertical="center"/>
    </xf>
    <xf numFmtId="0" fontId="1" fillId="10" borderId="1" xfId="1" applyFill="1" applyBorder="1" applyAlignment="1">
      <alignment wrapText="1"/>
    </xf>
    <xf numFmtId="0" fontId="1" fillId="11" borderId="1" xfId="1" applyFill="1" applyBorder="1" applyAlignment="1">
      <alignment horizontal="center" vertical="center"/>
    </xf>
    <xf numFmtId="0" fontId="1" fillId="12" borderId="0" xfId="1" applyFill="1"/>
    <xf numFmtId="0" fontId="1" fillId="13" borderId="1" xfId="1" applyFill="1" applyBorder="1" applyAlignment="1">
      <alignment horizontal="center" vertical="center"/>
    </xf>
    <xf numFmtId="0" fontId="1" fillId="14" borderId="1" xfId="1" applyFill="1" applyBorder="1" applyAlignment="1">
      <alignment horizontal="center" vertical="center"/>
    </xf>
    <xf numFmtId="0" fontId="1" fillId="15" borderId="1" xfId="1" applyFill="1" applyBorder="1" applyAlignment="1">
      <alignment horizontal="center" vertical="center"/>
    </xf>
    <xf numFmtId="0" fontId="1" fillId="11" borderId="1" xfId="1" applyFill="1" applyBorder="1" applyAlignment="1">
      <alignment wrapText="1"/>
    </xf>
    <xf numFmtId="2" fontId="1" fillId="11" borderId="1" xfId="1" applyNumberFormat="1" applyFill="1" applyBorder="1" applyAlignment="1">
      <alignment horizontal="center" vertical="center"/>
    </xf>
    <xf numFmtId="0" fontId="5" fillId="16" borderId="1" xfId="1" applyFont="1" applyFill="1" applyBorder="1" applyAlignment="1">
      <alignment horizontal="center" vertical="center" wrapText="1"/>
    </xf>
    <xf numFmtId="0" fontId="1" fillId="17" borderId="1" xfId="1" applyFill="1" applyBorder="1" applyAlignment="1">
      <alignment horizontal="center" vertical="center"/>
    </xf>
    <xf numFmtId="0" fontId="1" fillId="17" borderId="1" xfId="1" applyFill="1" applyBorder="1" applyAlignment="1">
      <alignment wrapText="1"/>
    </xf>
    <xf numFmtId="2" fontId="1" fillId="17" borderId="1" xfId="1" applyNumberFormat="1" applyFill="1" applyBorder="1" applyAlignment="1">
      <alignment horizontal="center" vertical="center"/>
    </xf>
    <xf numFmtId="0" fontId="1" fillId="14" borderId="1" xfId="1" applyFill="1" applyBorder="1" applyAlignment="1">
      <alignment wrapText="1"/>
    </xf>
    <xf numFmtId="0" fontId="1" fillId="18" borderId="1" xfId="1" applyFill="1" applyBorder="1" applyAlignment="1">
      <alignment horizontal="center" vertical="center"/>
    </xf>
    <xf numFmtId="0" fontId="1" fillId="19" borderId="1" xfId="1" applyFill="1" applyBorder="1" applyAlignment="1">
      <alignment horizontal="center" vertical="center"/>
    </xf>
    <xf numFmtId="0" fontId="1" fillId="19" borderId="1" xfId="1" applyFill="1" applyBorder="1" applyAlignment="1">
      <alignment wrapText="1"/>
    </xf>
    <xf numFmtId="2" fontId="1" fillId="19" borderId="1" xfId="1" applyNumberFormat="1" applyFill="1" applyBorder="1" applyAlignment="1">
      <alignment horizontal="center" vertical="center"/>
    </xf>
    <xf numFmtId="0" fontId="1" fillId="18" borderId="1" xfId="1" applyFill="1" applyBorder="1" applyAlignment="1">
      <alignment wrapText="1"/>
    </xf>
    <xf numFmtId="2" fontId="1" fillId="18" borderId="1" xfId="1" applyNumberFormat="1" applyFill="1" applyBorder="1" applyAlignment="1">
      <alignment horizontal="center" vertical="center"/>
    </xf>
    <xf numFmtId="0" fontId="1" fillId="20" borderId="1" xfId="1" applyFill="1" applyBorder="1" applyAlignment="1">
      <alignment horizontal="center" vertical="center"/>
    </xf>
    <xf numFmtId="0" fontId="1" fillId="20" borderId="1" xfId="1" applyFill="1" applyBorder="1" applyAlignment="1">
      <alignment wrapText="1"/>
    </xf>
    <xf numFmtId="0" fontId="1" fillId="20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21" borderId="1" xfId="1" applyFill="1" applyBorder="1" applyAlignment="1">
      <alignment horizontal="center" vertical="center"/>
    </xf>
    <xf numFmtId="0" fontId="6" fillId="21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2" borderId="1" xfId="1" applyFill="1" applyBorder="1" applyAlignment="1">
      <alignment wrapText="1"/>
    </xf>
    <xf numFmtId="0" fontId="6" fillId="7" borderId="1" xfId="1" applyFont="1" applyFill="1" applyBorder="1" applyAlignment="1">
      <alignment horizontal="center" vertical="center"/>
    </xf>
    <xf numFmtId="0" fontId="1" fillId="23" borderId="1" xfId="1" applyFill="1" applyBorder="1" applyAlignment="1">
      <alignment horizontal="center"/>
    </xf>
    <xf numFmtId="0" fontId="1" fillId="23" borderId="1" xfId="1" applyFill="1" applyBorder="1"/>
    <xf numFmtId="0" fontId="1" fillId="7" borderId="0" xfId="1" applyFill="1"/>
    <xf numFmtId="0" fontId="1" fillId="7" borderId="1" xfId="1" applyFill="1" applyBorder="1" applyAlignment="1">
      <alignment horizontal="center"/>
    </xf>
    <xf numFmtId="2" fontId="1" fillId="0" borderId="1" xfId="1" applyNumberFormat="1" applyBorder="1" applyAlignment="1">
      <alignment horizontal="center"/>
    </xf>
  </cellXfs>
  <cellStyles count="2">
    <cellStyle name="Normal" xfId="0" builtinId="0"/>
    <cellStyle name="Normal 2" xfId="1" xr:uid="{3CDA4C85-0D1F-4ADB-BDBF-DBC8A324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3B00-77FB-4D40-BC91-67E8D07FBA98}">
  <sheetPr>
    <outlinePr summaryBelow="0" summaryRight="0"/>
    <pageSetUpPr fitToPage="1"/>
  </sheetPr>
  <dimension ref="A1:Y53"/>
  <sheetViews>
    <sheetView tabSelected="1" topLeftCell="D1" zoomScale="64" zoomScaleNormal="64" workbookViewId="0">
      <pane ySplit="3" topLeftCell="A44" activePane="bottomLeft" state="frozen"/>
      <selection pane="bottomLeft" activeCell="P56" sqref="P56"/>
    </sheetView>
  </sheetViews>
  <sheetFormatPr defaultColWidth="14.453125" defaultRowHeight="15.75" customHeight="1" x14ac:dyDescent="0.25"/>
  <cols>
    <col min="1" max="1" width="14.1796875" style="12" customWidth="1"/>
    <col min="2" max="2" width="15.1796875" style="12" customWidth="1"/>
    <col min="3" max="3" width="9.26953125" style="12" customWidth="1"/>
    <col min="4" max="4" width="10.453125" style="12" customWidth="1"/>
    <col min="5" max="5" width="9.26953125" style="12" customWidth="1"/>
    <col min="6" max="6" width="13.1796875" style="12" customWidth="1"/>
    <col min="7" max="7" width="2.26953125" style="12" customWidth="1"/>
    <col min="8" max="8" width="13.453125" style="12" customWidth="1"/>
    <col min="9" max="9" width="11.26953125" style="12" customWidth="1"/>
    <col min="10" max="10" width="11.54296875" style="12" customWidth="1"/>
    <col min="11" max="11" width="10.453125" style="12" customWidth="1"/>
    <col min="12" max="12" width="13.26953125" style="12" customWidth="1"/>
    <col min="13" max="13" width="10.81640625" style="12" customWidth="1"/>
    <col min="14" max="14" width="11.453125" style="12" customWidth="1"/>
    <col min="15" max="15" width="11" style="12" customWidth="1"/>
    <col min="16" max="18" width="14.453125" style="12"/>
    <col min="19" max="19" width="2" style="12" customWidth="1"/>
    <col min="20" max="20" width="12.54296875" style="12" customWidth="1"/>
    <col min="21" max="22" width="10.453125" style="12" customWidth="1"/>
    <col min="23" max="23" width="12.453125" style="12" customWidth="1"/>
    <col min="24" max="24" width="11.54296875" style="12" customWidth="1"/>
    <col min="25" max="25" width="1.7265625" style="12" customWidth="1"/>
    <col min="26" max="16384" width="14.453125" style="12"/>
  </cols>
  <sheetData>
    <row r="1" spans="1:25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4" t="s">
        <v>6</v>
      </c>
      <c r="I1" s="4" t="s">
        <v>7</v>
      </c>
      <c r="J1" s="5"/>
      <c r="K1" s="5"/>
      <c r="L1" s="5"/>
      <c r="M1" s="5"/>
      <c r="N1" s="5"/>
      <c r="O1" s="5"/>
      <c r="P1" s="4" t="s">
        <v>8</v>
      </c>
      <c r="Q1" s="4" t="s">
        <v>9</v>
      </c>
      <c r="R1" s="6"/>
      <c r="S1" s="7"/>
      <c r="T1" s="8" t="s">
        <v>10</v>
      </c>
      <c r="U1" s="9" t="s">
        <v>11</v>
      </c>
      <c r="V1" s="10"/>
      <c r="W1" s="10"/>
      <c r="X1" s="10"/>
      <c r="Y1" s="11"/>
    </row>
    <row r="2" spans="1:25" ht="43.5" customHeight="1" x14ac:dyDescent="0.25">
      <c r="A2" s="13"/>
      <c r="B2" s="13"/>
      <c r="C2" s="14"/>
      <c r="D2" s="14"/>
      <c r="E2" s="14"/>
      <c r="F2" s="14"/>
      <c r="G2" s="15"/>
      <c r="H2" s="16"/>
      <c r="I2" s="17" t="s">
        <v>12</v>
      </c>
      <c r="J2" s="17" t="s">
        <v>13</v>
      </c>
      <c r="K2" s="17" t="s">
        <v>14</v>
      </c>
      <c r="L2" s="17" t="s">
        <v>15</v>
      </c>
      <c r="M2" s="17" t="s">
        <v>16</v>
      </c>
      <c r="N2" s="17" t="s">
        <v>17</v>
      </c>
      <c r="O2" s="17" t="s">
        <v>18</v>
      </c>
      <c r="P2" s="16"/>
      <c r="Q2" s="16"/>
      <c r="R2" s="6" t="s">
        <v>19</v>
      </c>
      <c r="S2" s="18"/>
      <c r="T2" s="19"/>
      <c r="U2" s="20" t="s">
        <v>20</v>
      </c>
      <c r="V2" s="20" t="s">
        <v>21</v>
      </c>
      <c r="W2" s="21" t="s">
        <v>22</v>
      </c>
      <c r="X2" s="20" t="s">
        <v>23</v>
      </c>
      <c r="Y2" s="11"/>
    </row>
    <row r="3" spans="1:25" ht="167.25" customHeight="1" x14ac:dyDescent="0.25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23"/>
      <c r="H3" s="22" t="s">
        <v>30</v>
      </c>
      <c r="I3" s="22" t="s">
        <v>31</v>
      </c>
      <c r="J3" s="22" t="s">
        <v>32</v>
      </c>
      <c r="K3" s="22" t="s">
        <v>33</v>
      </c>
      <c r="L3" s="22" t="s">
        <v>34</v>
      </c>
      <c r="M3" s="22" t="s">
        <v>35</v>
      </c>
      <c r="N3" s="22" t="s">
        <v>36</v>
      </c>
      <c r="O3" s="22" t="s">
        <v>37</v>
      </c>
      <c r="P3" s="22" t="s">
        <v>38</v>
      </c>
      <c r="Q3" s="22" t="s">
        <v>39</v>
      </c>
      <c r="R3" s="22" t="s">
        <v>40</v>
      </c>
      <c r="S3" s="23"/>
      <c r="T3" s="22" t="s">
        <v>41</v>
      </c>
      <c r="U3" s="22" t="s">
        <v>42</v>
      </c>
      <c r="V3" s="22" t="s">
        <v>43</v>
      </c>
      <c r="W3" s="22" t="s">
        <v>44</v>
      </c>
      <c r="X3" s="22" t="s">
        <v>45</v>
      </c>
      <c r="Y3" s="11"/>
    </row>
    <row r="4" spans="1:25" s="27" customFormat="1" ht="40.5" customHeight="1" x14ac:dyDescent="0.25">
      <c r="A4" s="24" t="s">
        <v>46</v>
      </c>
      <c r="B4" s="25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3"/>
      <c r="H4" s="26">
        <v>33</v>
      </c>
      <c r="I4" s="26">
        <v>31</v>
      </c>
      <c r="J4" s="26">
        <v>2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455</v>
      </c>
      <c r="Q4" s="26">
        <f>P4/H4</f>
        <v>13.787878787878787</v>
      </c>
      <c r="R4" s="26" t="s">
        <v>52</v>
      </c>
      <c r="S4" s="23"/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11"/>
    </row>
    <row r="5" spans="1:25" s="27" customFormat="1" ht="40.5" customHeight="1" x14ac:dyDescent="0.25">
      <c r="A5" s="24"/>
      <c r="B5" s="25"/>
      <c r="C5" s="28" t="s">
        <v>48</v>
      </c>
      <c r="D5" s="28" t="s">
        <v>49</v>
      </c>
      <c r="E5" s="28" t="s">
        <v>53</v>
      </c>
      <c r="F5" s="28" t="s">
        <v>51</v>
      </c>
      <c r="G5" s="23"/>
      <c r="H5" s="28">
        <v>3</v>
      </c>
      <c r="I5" s="28">
        <v>3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70</v>
      </c>
      <c r="Q5" s="28">
        <f>P5/H5</f>
        <v>23.333333333333332</v>
      </c>
      <c r="R5" s="26" t="s">
        <v>52</v>
      </c>
      <c r="S5" s="23"/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11"/>
    </row>
    <row r="6" spans="1:25" s="27" customFormat="1" ht="40.5" customHeight="1" x14ac:dyDescent="0.25">
      <c r="A6" s="24"/>
      <c r="B6" s="25"/>
      <c r="C6" s="29" t="s">
        <v>48</v>
      </c>
      <c r="D6" s="29" t="s">
        <v>49</v>
      </c>
      <c r="E6" s="29" t="s">
        <v>54</v>
      </c>
      <c r="F6" s="29" t="s">
        <v>51</v>
      </c>
      <c r="G6" s="23"/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6" t="s">
        <v>52</v>
      </c>
      <c r="S6" s="23"/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11"/>
    </row>
    <row r="7" spans="1:25" s="27" customFormat="1" ht="40.5" customHeight="1" x14ac:dyDescent="0.25">
      <c r="A7" s="24"/>
      <c r="B7" s="25"/>
      <c r="C7" s="30" t="s">
        <v>48</v>
      </c>
      <c r="D7" s="30" t="s">
        <v>49</v>
      </c>
      <c r="E7" s="30" t="s">
        <v>55</v>
      </c>
      <c r="F7" s="30" t="s">
        <v>51</v>
      </c>
      <c r="G7" s="23"/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26" t="s">
        <v>52</v>
      </c>
      <c r="S7" s="23"/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11"/>
    </row>
    <row r="8" spans="1:25" s="27" customFormat="1" ht="39" customHeight="1" x14ac:dyDescent="0.25">
      <c r="A8" s="26" t="s">
        <v>46</v>
      </c>
      <c r="B8" s="31" t="s">
        <v>47</v>
      </c>
      <c r="C8" s="26" t="s">
        <v>48</v>
      </c>
      <c r="D8" s="26" t="s">
        <v>49</v>
      </c>
      <c r="E8" s="26" t="s">
        <v>56</v>
      </c>
      <c r="F8" s="26" t="s">
        <v>51</v>
      </c>
      <c r="G8" s="23"/>
      <c r="H8" s="26">
        <v>33</v>
      </c>
      <c r="I8" s="26">
        <v>10</v>
      </c>
      <c r="J8" s="26">
        <v>2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253</v>
      </c>
      <c r="Q8" s="32">
        <f>P8/H8</f>
        <v>7.666666666666667</v>
      </c>
      <c r="R8" s="26" t="s">
        <v>52</v>
      </c>
      <c r="S8" s="23"/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11"/>
    </row>
    <row r="9" spans="1:25" ht="40.5" customHeight="1" x14ac:dyDescent="0.25">
      <c r="A9" s="34" t="s">
        <v>46</v>
      </c>
      <c r="B9" s="35" t="s">
        <v>47</v>
      </c>
      <c r="C9" s="34" t="s">
        <v>48</v>
      </c>
      <c r="D9" s="34" t="s">
        <v>49</v>
      </c>
      <c r="E9" s="34" t="s">
        <v>57</v>
      </c>
      <c r="F9" s="34" t="s">
        <v>51</v>
      </c>
      <c r="G9" s="23"/>
      <c r="H9" s="34">
        <v>37</v>
      </c>
      <c r="I9" s="34">
        <v>13</v>
      </c>
      <c r="J9" s="34">
        <v>1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271</v>
      </c>
      <c r="Q9" s="36">
        <f>P9/H9</f>
        <v>7.3243243243243246</v>
      </c>
      <c r="R9" s="26" t="s">
        <v>52</v>
      </c>
      <c r="S9" s="23"/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11"/>
    </row>
    <row r="10" spans="1:25" ht="40.5" customHeight="1" x14ac:dyDescent="0.25">
      <c r="A10" s="29" t="s">
        <v>46</v>
      </c>
      <c r="B10" s="37" t="s">
        <v>47</v>
      </c>
      <c r="C10" s="29" t="s">
        <v>48</v>
      </c>
      <c r="D10" s="29" t="s">
        <v>49</v>
      </c>
      <c r="E10" s="29" t="s">
        <v>58</v>
      </c>
      <c r="F10" s="29" t="s">
        <v>51</v>
      </c>
      <c r="G10" s="23"/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6" t="s">
        <v>52</v>
      </c>
      <c r="S10" s="23"/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11"/>
    </row>
    <row r="11" spans="1:25" ht="36" customHeight="1" x14ac:dyDescent="0.25">
      <c r="A11" s="38" t="s">
        <v>46</v>
      </c>
      <c r="B11" s="37" t="s">
        <v>47</v>
      </c>
      <c r="C11" s="38" t="s">
        <v>48</v>
      </c>
      <c r="D11" s="38" t="s">
        <v>49</v>
      </c>
      <c r="E11" s="38" t="s">
        <v>59</v>
      </c>
      <c r="F11" s="38" t="s">
        <v>51</v>
      </c>
      <c r="G11" s="23"/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26" t="s">
        <v>52</v>
      </c>
      <c r="S11" s="23"/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11"/>
    </row>
    <row r="12" spans="1:25" ht="37.5" x14ac:dyDescent="0.25">
      <c r="A12" s="39" t="s">
        <v>46</v>
      </c>
      <c r="B12" s="40" t="s">
        <v>47</v>
      </c>
      <c r="C12" s="39" t="s">
        <v>48</v>
      </c>
      <c r="D12" s="39" t="s">
        <v>49</v>
      </c>
      <c r="E12" s="39" t="s">
        <v>60</v>
      </c>
      <c r="F12" s="39" t="s">
        <v>51</v>
      </c>
      <c r="G12" s="23"/>
      <c r="H12" s="39">
        <v>8</v>
      </c>
      <c r="I12" s="39">
        <v>4</v>
      </c>
      <c r="J12" s="39">
        <v>4</v>
      </c>
      <c r="K12" s="39">
        <v>0</v>
      </c>
      <c r="L12" s="39">
        <v>0</v>
      </c>
      <c r="M12" s="39">
        <v>1</v>
      </c>
      <c r="N12" s="39">
        <v>0</v>
      </c>
      <c r="O12" s="39">
        <v>0</v>
      </c>
      <c r="P12" s="39">
        <v>57</v>
      </c>
      <c r="Q12" s="41">
        <f t="shared" ref="Q12:Q53" si="0">P12/H12</f>
        <v>7.125</v>
      </c>
      <c r="R12" s="26" t="s">
        <v>52</v>
      </c>
      <c r="S12" s="23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11"/>
    </row>
    <row r="13" spans="1:25" ht="36.75" customHeight="1" x14ac:dyDescent="0.25">
      <c r="A13" s="39" t="s">
        <v>46</v>
      </c>
      <c r="B13" s="40" t="s">
        <v>47</v>
      </c>
      <c r="C13" s="39" t="s">
        <v>48</v>
      </c>
      <c r="D13" s="39" t="s">
        <v>49</v>
      </c>
      <c r="E13" s="39" t="s">
        <v>60</v>
      </c>
      <c r="F13" s="39" t="s">
        <v>61</v>
      </c>
      <c r="G13" s="23"/>
      <c r="H13" s="39">
        <v>1</v>
      </c>
      <c r="I13" s="39">
        <v>0</v>
      </c>
      <c r="J13" s="39">
        <v>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14</v>
      </c>
      <c r="Q13" s="39">
        <f t="shared" si="0"/>
        <v>14</v>
      </c>
      <c r="R13" s="26" t="s">
        <v>52</v>
      </c>
      <c r="S13" s="23"/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11"/>
    </row>
    <row r="14" spans="1:25" ht="15.75" hidden="1" customHeight="1" x14ac:dyDescent="0.25">
      <c r="A14" s="38" t="s">
        <v>46</v>
      </c>
      <c r="B14" s="37" t="s">
        <v>47</v>
      </c>
      <c r="C14" s="38" t="s">
        <v>48</v>
      </c>
      <c r="D14" s="38" t="s">
        <v>49</v>
      </c>
      <c r="E14" s="38" t="s">
        <v>62</v>
      </c>
      <c r="F14" s="38" t="s">
        <v>51</v>
      </c>
      <c r="G14" s="23"/>
      <c r="H14" s="24">
        <v>30</v>
      </c>
      <c r="I14" s="24">
        <v>11</v>
      </c>
      <c r="J14" s="24">
        <v>2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444</v>
      </c>
      <c r="Q14" s="38">
        <f t="shared" si="0"/>
        <v>14.8</v>
      </c>
      <c r="R14" s="26" t="s">
        <v>52</v>
      </c>
      <c r="S14" s="23"/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11"/>
    </row>
    <row r="15" spans="1:25" ht="37.5" x14ac:dyDescent="0.25">
      <c r="A15" s="24" t="s">
        <v>46</v>
      </c>
      <c r="B15" s="25" t="s">
        <v>47</v>
      </c>
      <c r="C15" s="24" t="s">
        <v>48</v>
      </c>
      <c r="D15" s="24" t="s">
        <v>49</v>
      </c>
      <c r="E15" s="24" t="s">
        <v>63</v>
      </c>
      <c r="F15" s="24" t="s">
        <v>51</v>
      </c>
      <c r="G15" s="23"/>
      <c r="H15" s="24">
        <v>12</v>
      </c>
      <c r="I15" s="24">
        <v>12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78</v>
      </c>
      <c r="Q15" s="24">
        <f t="shared" si="0"/>
        <v>6.5</v>
      </c>
      <c r="R15" s="26" t="s">
        <v>52</v>
      </c>
      <c r="S15" s="23"/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11"/>
    </row>
    <row r="16" spans="1:25" ht="37.5" x14ac:dyDescent="0.25">
      <c r="A16" s="24" t="s">
        <v>46</v>
      </c>
      <c r="B16" s="25" t="s">
        <v>47</v>
      </c>
      <c r="C16" s="24" t="s">
        <v>48</v>
      </c>
      <c r="D16" s="24" t="s">
        <v>49</v>
      </c>
      <c r="E16" s="24" t="s">
        <v>63</v>
      </c>
      <c r="F16" s="24" t="s">
        <v>61</v>
      </c>
      <c r="G16" s="23"/>
      <c r="H16" s="24">
        <v>1</v>
      </c>
      <c r="I16" s="24">
        <v>1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11</v>
      </c>
      <c r="Q16" s="24">
        <f t="shared" si="0"/>
        <v>11</v>
      </c>
      <c r="R16" s="26" t="s">
        <v>52</v>
      </c>
      <c r="S16" s="23"/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11"/>
    </row>
    <row r="17" spans="1:25" ht="37.5" x14ac:dyDescent="0.25">
      <c r="A17" s="38" t="s">
        <v>46</v>
      </c>
      <c r="B17" s="42" t="s">
        <v>47</v>
      </c>
      <c r="C17" s="38" t="s">
        <v>48</v>
      </c>
      <c r="D17" s="38" t="s">
        <v>49</v>
      </c>
      <c r="E17" s="38" t="s">
        <v>62</v>
      </c>
      <c r="F17" s="38" t="s">
        <v>51</v>
      </c>
      <c r="G17" s="23"/>
      <c r="H17" s="38">
        <v>3</v>
      </c>
      <c r="I17" s="38">
        <v>3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38</v>
      </c>
      <c r="Q17" s="43">
        <f t="shared" si="0"/>
        <v>12.666666666666666</v>
      </c>
      <c r="R17" s="26" t="s">
        <v>52</v>
      </c>
      <c r="S17" s="23"/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11"/>
    </row>
    <row r="18" spans="1:25" ht="37.5" x14ac:dyDescent="0.25">
      <c r="A18" s="38" t="s">
        <v>46</v>
      </c>
      <c r="B18" s="42" t="s">
        <v>47</v>
      </c>
      <c r="C18" s="38" t="s">
        <v>48</v>
      </c>
      <c r="D18" s="38" t="s">
        <v>49</v>
      </c>
      <c r="E18" s="38" t="s">
        <v>62</v>
      </c>
      <c r="F18" s="38" t="s">
        <v>61</v>
      </c>
      <c r="G18" s="23"/>
      <c r="H18" s="38">
        <v>2</v>
      </c>
      <c r="I18" s="38">
        <v>2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33</v>
      </c>
      <c r="Q18" s="43">
        <f t="shared" si="0"/>
        <v>16.5</v>
      </c>
      <c r="R18" s="26" t="s">
        <v>52</v>
      </c>
      <c r="S18" s="23"/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11"/>
    </row>
    <row r="19" spans="1:25" ht="37.5" x14ac:dyDescent="0.25">
      <c r="A19" s="44" t="s">
        <v>46</v>
      </c>
      <c r="B19" s="45" t="s">
        <v>47</v>
      </c>
      <c r="C19" s="44" t="s">
        <v>48</v>
      </c>
      <c r="D19" s="44" t="s">
        <v>49</v>
      </c>
      <c r="E19" s="44" t="s">
        <v>64</v>
      </c>
      <c r="F19" s="44" t="s">
        <v>51</v>
      </c>
      <c r="G19" s="23"/>
      <c r="H19" s="46">
        <v>14</v>
      </c>
      <c r="I19" s="46">
        <v>14</v>
      </c>
      <c r="J19" s="46">
        <v>1</v>
      </c>
      <c r="K19" s="46">
        <v>0</v>
      </c>
      <c r="L19" s="46">
        <v>0</v>
      </c>
      <c r="M19" s="46">
        <v>2</v>
      </c>
      <c r="N19" s="46">
        <v>0</v>
      </c>
      <c r="O19" s="46">
        <v>0</v>
      </c>
      <c r="P19" s="46">
        <v>125</v>
      </c>
      <c r="Q19" s="43">
        <f t="shared" si="0"/>
        <v>8.9285714285714288</v>
      </c>
      <c r="R19" s="26" t="s">
        <v>52</v>
      </c>
      <c r="S19" s="23"/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11"/>
    </row>
    <row r="20" spans="1:25" ht="37.5" x14ac:dyDescent="0.25">
      <c r="A20" s="44" t="s">
        <v>46</v>
      </c>
      <c r="B20" s="45" t="s">
        <v>47</v>
      </c>
      <c r="C20" s="44" t="s">
        <v>48</v>
      </c>
      <c r="D20" s="44" t="s">
        <v>49</v>
      </c>
      <c r="E20" s="44" t="s">
        <v>64</v>
      </c>
      <c r="F20" s="44" t="s">
        <v>65</v>
      </c>
      <c r="G20" s="23"/>
      <c r="H20" s="46">
        <v>12</v>
      </c>
      <c r="I20" s="46">
        <v>12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84</v>
      </c>
      <c r="Q20" s="43">
        <f t="shared" si="0"/>
        <v>7</v>
      </c>
      <c r="R20" s="26" t="s">
        <v>52</v>
      </c>
      <c r="S20" s="23"/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11"/>
    </row>
    <row r="21" spans="1:25" ht="37.5" x14ac:dyDescent="0.25">
      <c r="A21" s="39" t="s">
        <v>46</v>
      </c>
      <c r="B21" s="40" t="s">
        <v>47</v>
      </c>
      <c r="C21" s="39" t="s">
        <v>48</v>
      </c>
      <c r="D21" s="39" t="s">
        <v>49</v>
      </c>
      <c r="E21" s="39" t="s">
        <v>66</v>
      </c>
      <c r="F21" s="39" t="s">
        <v>51</v>
      </c>
      <c r="G21" s="23"/>
      <c r="H21" s="47">
        <v>3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21</v>
      </c>
      <c r="Q21" s="43">
        <f t="shared" si="0"/>
        <v>7</v>
      </c>
      <c r="R21" s="26" t="s">
        <v>52</v>
      </c>
      <c r="S21" s="23"/>
      <c r="T21" s="47">
        <v>1</v>
      </c>
      <c r="U21" s="47">
        <v>0</v>
      </c>
      <c r="V21" s="47">
        <v>0</v>
      </c>
      <c r="W21" s="47">
        <v>0</v>
      </c>
      <c r="X21" s="47">
        <v>1</v>
      </c>
      <c r="Y21" s="11"/>
    </row>
    <row r="22" spans="1:25" ht="37.5" x14ac:dyDescent="0.25">
      <c r="A22" s="39" t="s">
        <v>46</v>
      </c>
      <c r="B22" s="40" t="s">
        <v>47</v>
      </c>
      <c r="C22" s="39" t="s">
        <v>48</v>
      </c>
      <c r="D22" s="39" t="s">
        <v>49</v>
      </c>
      <c r="E22" s="39" t="s">
        <v>66</v>
      </c>
      <c r="F22" s="39" t="s">
        <v>61</v>
      </c>
      <c r="G22" s="23"/>
      <c r="H22" s="47">
        <v>2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21</v>
      </c>
      <c r="Q22" s="43">
        <f t="shared" si="0"/>
        <v>10.5</v>
      </c>
      <c r="R22" s="26" t="s">
        <v>52</v>
      </c>
      <c r="S22" s="23"/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11"/>
    </row>
    <row r="23" spans="1:25" ht="37.5" x14ac:dyDescent="0.25">
      <c r="A23" s="38" t="s">
        <v>46</v>
      </c>
      <c r="B23" s="40" t="s">
        <v>47</v>
      </c>
      <c r="C23" s="24" t="s">
        <v>48</v>
      </c>
      <c r="D23" s="24" t="s">
        <v>49</v>
      </c>
      <c r="E23" s="24" t="s">
        <v>67</v>
      </c>
      <c r="F23" s="24" t="s">
        <v>51</v>
      </c>
      <c r="G23" s="23"/>
      <c r="H23" s="47">
        <v>2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14</v>
      </c>
      <c r="Q23" s="43">
        <f t="shared" si="0"/>
        <v>7</v>
      </c>
      <c r="R23" s="26" t="s">
        <v>52</v>
      </c>
      <c r="S23" s="23"/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11"/>
    </row>
    <row r="24" spans="1:25" ht="37.5" x14ac:dyDescent="0.25">
      <c r="A24" s="24" t="s">
        <v>46</v>
      </c>
      <c r="B24" s="40" t="s">
        <v>47</v>
      </c>
      <c r="C24" s="24" t="s">
        <v>48</v>
      </c>
      <c r="D24" s="24" t="s">
        <v>49</v>
      </c>
      <c r="E24" s="24" t="s">
        <v>67</v>
      </c>
      <c r="F24" s="24" t="s">
        <v>61</v>
      </c>
      <c r="G24" s="23"/>
      <c r="H24" s="47">
        <v>1</v>
      </c>
      <c r="I24" s="47">
        <v>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149</v>
      </c>
      <c r="Q24" s="43">
        <f t="shared" si="0"/>
        <v>149</v>
      </c>
      <c r="R24" s="26" t="s">
        <v>52</v>
      </c>
      <c r="S24" s="23"/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11"/>
    </row>
    <row r="25" spans="1:25" ht="37.5" x14ac:dyDescent="0.25">
      <c r="A25" s="24" t="s">
        <v>46</v>
      </c>
      <c r="B25" s="40" t="s">
        <v>47</v>
      </c>
      <c r="C25" s="38" t="s">
        <v>48</v>
      </c>
      <c r="D25" s="38" t="s">
        <v>49</v>
      </c>
      <c r="E25" s="38" t="s">
        <v>68</v>
      </c>
      <c r="F25" s="38" t="s">
        <v>51</v>
      </c>
      <c r="G25" s="23"/>
      <c r="H25" s="47">
        <v>6</v>
      </c>
      <c r="I25" s="47">
        <v>6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137</v>
      </c>
      <c r="Q25" s="43">
        <f t="shared" si="0"/>
        <v>22.833333333333332</v>
      </c>
      <c r="R25" s="26" t="s">
        <v>52</v>
      </c>
      <c r="S25" s="23"/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11"/>
    </row>
    <row r="26" spans="1:25" ht="37.5" x14ac:dyDescent="0.25">
      <c r="A26" s="38" t="s">
        <v>46</v>
      </c>
      <c r="B26" s="40" t="s">
        <v>47</v>
      </c>
      <c r="C26" s="38" t="s">
        <v>48</v>
      </c>
      <c r="D26" s="38" t="s">
        <v>49</v>
      </c>
      <c r="E26" s="38" t="s">
        <v>68</v>
      </c>
      <c r="F26" s="38" t="s">
        <v>61</v>
      </c>
      <c r="G26" s="23"/>
      <c r="H26" s="47">
        <v>9</v>
      </c>
      <c r="I26" s="47">
        <v>8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136</v>
      </c>
      <c r="Q26" s="43">
        <f t="shared" si="0"/>
        <v>15.111111111111111</v>
      </c>
      <c r="R26" s="26" t="s">
        <v>52</v>
      </c>
      <c r="S26" s="23"/>
      <c r="T26" s="47">
        <v>1</v>
      </c>
      <c r="U26" s="47">
        <v>0</v>
      </c>
      <c r="V26" s="47">
        <v>0</v>
      </c>
      <c r="W26" s="47">
        <v>0</v>
      </c>
      <c r="X26" s="47">
        <v>1</v>
      </c>
      <c r="Y26" s="11"/>
    </row>
    <row r="27" spans="1:25" ht="37.5" x14ac:dyDescent="0.25">
      <c r="A27" s="44" t="s">
        <v>46</v>
      </c>
      <c r="B27" s="40" t="s">
        <v>47</v>
      </c>
      <c r="C27" s="44" t="s">
        <v>48</v>
      </c>
      <c r="D27" s="44" t="s">
        <v>49</v>
      </c>
      <c r="E27" s="44" t="s">
        <v>69</v>
      </c>
      <c r="F27" s="44" t="s">
        <v>51</v>
      </c>
      <c r="G27" s="23"/>
      <c r="H27" s="47">
        <v>5</v>
      </c>
      <c r="I27" s="47">
        <v>5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35</v>
      </c>
      <c r="Q27" s="43">
        <f t="shared" si="0"/>
        <v>7</v>
      </c>
      <c r="R27" s="26" t="s">
        <v>52</v>
      </c>
      <c r="S27" s="23"/>
      <c r="T27" s="47">
        <v>2</v>
      </c>
      <c r="U27" s="47">
        <v>0</v>
      </c>
      <c r="V27" s="47">
        <v>0</v>
      </c>
      <c r="W27" s="47">
        <v>0</v>
      </c>
      <c r="X27" s="47">
        <v>2</v>
      </c>
      <c r="Y27" s="11"/>
    </row>
    <row r="28" spans="1:25" ht="37.5" x14ac:dyDescent="0.25">
      <c r="A28" s="44" t="s">
        <v>46</v>
      </c>
      <c r="B28" s="40" t="s">
        <v>47</v>
      </c>
      <c r="C28" s="44" t="s">
        <v>48</v>
      </c>
      <c r="D28" s="44" t="s">
        <v>49</v>
      </c>
      <c r="E28" s="44" t="s">
        <v>69</v>
      </c>
      <c r="F28" s="44" t="s">
        <v>65</v>
      </c>
      <c r="G28" s="23"/>
      <c r="H28" s="47">
        <v>5</v>
      </c>
      <c r="I28" s="47">
        <v>3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83</v>
      </c>
      <c r="Q28" s="43">
        <f t="shared" si="0"/>
        <v>16.600000000000001</v>
      </c>
      <c r="R28" s="26" t="s">
        <v>52</v>
      </c>
      <c r="S28" s="23"/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11"/>
    </row>
    <row r="29" spans="1:25" ht="37.5" x14ac:dyDescent="0.25">
      <c r="A29" s="48" t="s">
        <v>46</v>
      </c>
      <c r="B29" s="40" t="s">
        <v>47</v>
      </c>
      <c r="C29" s="49" t="s">
        <v>48</v>
      </c>
      <c r="D29" s="49" t="s">
        <v>49</v>
      </c>
      <c r="E29" s="49" t="s">
        <v>70</v>
      </c>
      <c r="F29" s="49" t="s">
        <v>51</v>
      </c>
      <c r="G29" s="23"/>
      <c r="H29" s="47">
        <v>1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4</v>
      </c>
      <c r="Q29" s="43">
        <f t="shared" si="0"/>
        <v>4</v>
      </c>
      <c r="R29" s="26" t="s">
        <v>52</v>
      </c>
      <c r="S29" s="23"/>
      <c r="T29" s="47">
        <v>2</v>
      </c>
      <c r="U29" s="47">
        <v>0</v>
      </c>
      <c r="V29" s="47">
        <v>0</v>
      </c>
      <c r="W29" s="47">
        <v>0</v>
      </c>
      <c r="X29" s="47">
        <v>2</v>
      </c>
      <c r="Y29" s="11"/>
    </row>
    <row r="30" spans="1:25" ht="37.5" x14ac:dyDescent="0.25">
      <c r="A30" s="48" t="s">
        <v>46</v>
      </c>
      <c r="B30" s="40" t="s">
        <v>47</v>
      </c>
      <c r="C30" s="49" t="s">
        <v>48</v>
      </c>
      <c r="D30" s="49" t="s">
        <v>49</v>
      </c>
      <c r="E30" s="49" t="s">
        <v>70</v>
      </c>
      <c r="F30" s="49" t="s">
        <v>65</v>
      </c>
      <c r="G30" s="23"/>
      <c r="H30" s="47">
        <v>15</v>
      </c>
      <c r="I30" s="47">
        <v>0</v>
      </c>
      <c r="J30" s="47">
        <v>0</v>
      </c>
      <c r="K30" s="47">
        <v>0</v>
      </c>
      <c r="L30" s="47">
        <v>0</v>
      </c>
      <c r="M30" s="47">
        <v>1</v>
      </c>
      <c r="N30" s="47">
        <v>0</v>
      </c>
      <c r="O30" s="47">
        <v>1</v>
      </c>
      <c r="P30" s="47">
        <v>110</v>
      </c>
      <c r="Q30" s="43">
        <f t="shared" si="0"/>
        <v>7.333333333333333</v>
      </c>
      <c r="R30" s="26" t="s">
        <v>52</v>
      </c>
      <c r="S30" s="23"/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11"/>
    </row>
    <row r="31" spans="1:25" ht="37.5" hidden="1" x14ac:dyDescent="0.25">
      <c r="A31" s="48" t="s">
        <v>46</v>
      </c>
      <c r="B31" s="40" t="s">
        <v>47</v>
      </c>
      <c r="C31" s="44" t="s">
        <v>48</v>
      </c>
      <c r="D31" s="44" t="s">
        <v>49</v>
      </c>
      <c r="E31" s="44" t="s">
        <v>71</v>
      </c>
      <c r="F31" s="44" t="s">
        <v>51</v>
      </c>
      <c r="G31" s="23"/>
      <c r="H31" s="47"/>
      <c r="I31" s="47"/>
      <c r="J31" s="47"/>
      <c r="K31" s="47"/>
      <c r="L31" s="47"/>
      <c r="M31" s="47"/>
      <c r="N31" s="47"/>
      <c r="O31" s="47"/>
      <c r="P31" s="47"/>
      <c r="Q31" s="43" t="e">
        <f t="shared" si="0"/>
        <v>#DIV/0!</v>
      </c>
      <c r="R31" s="26" t="s">
        <v>52</v>
      </c>
      <c r="S31" s="23"/>
      <c r="T31" s="47"/>
      <c r="U31" s="47"/>
      <c r="V31" s="47"/>
      <c r="W31" s="47"/>
      <c r="X31" s="47"/>
      <c r="Y31" s="11"/>
    </row>
    <row r="32" spans="1:25" ht="37.5" x14ac:dyDescent="0.25">
      <c r="A32" s="49" t="s">
        <v>46</v>
      </c>
      <c r="B32" s="40" t="s">
        <v>47</v>
      </c>
      <c r="C32" s="49" t="s">
        <v>48</v>
      </c>
      <c r="D32" s="49" t="s">
        <v>49</v>
      </c>
      <c r="E32" s="49" t="s">
        <v>71</v>
      </c>
      <c r="F32" s="49" t="s">
        <v>51</v>
      </c>
      <c r="G32" s="23"/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43"/>
      <c r="R32" s="26" t="s">
        <v>52</v>
      </c>
      <c r="S32" s="23"/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11"/>
    </row>
    <row r="33" spans="1:25" ht="37.5" x14ac:dyDescent="0.25">
      <c r="A33" s="49" t="s">
        <v>46</v>
      </c>
      <c r="B33" s="40" t="s">
        <v>47</v>
      </c>
      <c r="C33" s="49" t="s">
        <v>48</v>
      </c>
      <c r="D33" s="49" t="s">
        <v>49</v>
      </c>
      <c r="E33" s="49" t="s">
        <v>71</v>
      </c>
      <c r="F33" s="49" t="s">
        <v>65</v>
      </c>
      <c r="G33" s="23"/>
      <c r="H33" s="47">
        <v>11</v>
      </c>
      <c r="I33" s="47">
        <v>0</v>
      </c>
      <c r="J33" s="47">
        <v>0</v>
      </c>
      <c r="K33" s="47">
        <v>0</v>
      </c>
      <c r="L33" s="47">
        <v>0</v>
      </c>
      <c r="M33" s="47">
        <v>1</v>
      </c>
      <c r="N33" s="47">
        <v>0</v>
      </c>
      <c r="O33" s="47">
        <v>0</v>
      </c>
      <c r="P33" s="47">
        <v>118</v>
      </c>
      <c r="Q33" s="43"/>
      <c r="R33" s="26" t="s">
        <v>52</v>
      </c>
      <c r="S33" s="23"/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11"/>
    </row>
    <row r="34" spans="1:25" ht="37.5" x14ac:dyDescent="0.25">
      <c r="A34" s="49" t="s">
        <v>46</v>
      </c>
      <c r="B34" s="40" t="s">
        <v>47</v>
      </c>
      <c r="C34" s="49" t="s">
        <v>48</v>
      </c>
      <c r="D34" s="49" t="s">
        <v>49</v>
      </c>
      <c r="E34" s="49" t="s">
        <v>72</v>
      </c>
      <c r="F34" s="49" t="s">
        <v>51</v>
      </c>
      <c r="G34" s="23"/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</v>
      </c>
      <c r="N34" s="47">
        <v>0</v>
      </c>
      <c r="O34" s="47">
        <v>0</v>
      </c>
      <c r="P34" s="47">
        <v>0</v>
      </c>
      <c r="Q34" s="43"/>
      <c r="R34" s="26" t="s">
        <v>52</v>
      </c>
      <c r="S34" s="23"/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11"/>
    </row>
    <row r="35" spans="1:25" ht="37.5" x14ac:dyDescent="0.25">
      <c r="A35" s="49" t="s">
        <v>46</v>
      </c>
      <c r="B35" s="40" t="s">
        <v>47</v>
      </c>
      <c r="C35" s="49" t="s">
        <v>48</v>
      </c>
      <c r="D35" s="49" t="s">
        <v>49</v>
      </c>
      <c r="E35" s="49" t="s">
        <v>72</v>
      </c>
      <c r="F35" s="49" t="s">
        <v>65</v>
      </c>
      <c r="G35" s="23"/>
      <c r="H35" s="47">
        <v>7</v>
      </c>
      <c r="I35" s="47">
        <v>0</v>
      </c>
      <c r="J35" s="47">
        <v>0</v>
      </c>
      <c r="K35" s="47">
        <v>0</v>
      </c>
      <c r="L35" s="47">
        <v>0</v>
      </c>
      <c r="M35" s="47">
        <v>3</v>
      </c>
      <c r="N35" s="47">
        <v>0</v>
      </c>
      <c r="O35" s="47">
        <v>0</v>
      </c>
      <c r="P35" s="47">
        <v>308</v>
      </c>
      <c r="Q35" s="43">
        <f t="shared" ref="Q35" si="1">P35/H35</f>
        <v>44</v>
      </c>
      <c r="R35" s="26" t="s">
        <v>52</v>
      </c>
      <c r="S35" s="23"/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11"/>
    </row>
    <row r="36" spans="1:25" ht="37.5" x14ac:dyDescent="0.25">
      <c r="A36" s="49" t="s">
        <v>46</v>
      </c>
      <c r="B36" s="40" t="s">
        <v>47</v>
      </c>
      <c r="C36" s="49" t="s">
        <v>48</v>
      </c>
      <c r="D36" s="49" t="s">
        <v>49</v>
      </c>
      <c r="E36" s="49" t="s">
        <v>73</v>
      </c>
      <c r="F36" s="49" t="s">
        <v>51</v>
      </c>
      <c r="G36" s="23"/>
      <c r="H36" s="50">
        <v>5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26</v>
      </c>
      <c r="Q36" s="43">
        <f t="shared" si="0"/>
        <v>5.2</v>
      </c>
      <c r="R36" s="26" t="s">
        <v>52</v>
      </c>
      <c r="S36" s="23"/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11"/>
    </row>
    <row r="37" spans="1:25" ht="37.5" x14ac:dyDescent="0.25">
      <c r="A37" s="49" t="s">
        <v>46</v>
      </c>
      <c r="B37" s="40" t="s">
        <v>47</v>
      </c>
      <c r="C37" s="49" t="s">
        <v>48</v>
      </c>
      <c r="D37" s="49" t="s">
        <v>49</v>
      </c>
      <c r="E37" s="49" t="s">
        <v>73</v>
      </c>
      <c r="F37" s="49" t="s">
        <v>65</v>
      </c>
      <c r="G37" s="23"/>
      <c r="H37" s="50">
        <v>30</v>
      </c>
      <c r="I37" s="50">
        <v>0</v>
      </c>
      <c r="J37" s="50">
        <v>0</v>
      </c>
      <c r="K37" s="50">
        <v>0</v>
      </c>
      <c r="L37" s="50">
        <v>0</v>
      </c>
      <c r="M37" s="50">
        <v>4</v>
      </c>
      <c r="N37" s="50">
        <v>0</v>
      </c>
      <c r="O37" s="50">
        <v>0</v>
      </c>
      <c r="P37" s="50">
        <v>334</v>
      </c>
      <c r="Q37" s="43">
        <f t="shared" si="0"/>
        <v>11.133333333333333</v>
      </c>
      <c r="R37" s="26" t="s">
        <v>52</v>
      </c>
      <c r="S37" s="23"/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11"/>
    </row>
    <row r="38" spans="1:25" ht="37.5" x14ac:dyDescent="0.25">
      <c r="A38" s="49" t="s">
        <v>46</v>
      </c>
      <c r="B38" s="51" t="s">
        <v>47</v>
      </c>
      <c r="C38" s="52" t="s">
        <v>48</v>
      </c>
      <c r="D38" s="52" t="s">
        <v>49</v>
      </c>
      <c r="E38" s="52" t="s">
        <v>74</v>
      </c>
      <c r="F38" s="52" t="s">
        <v>51</v>
      </c>
      <c r="G38" s="23"/>
      <c r="H38" s="50">
        <v>4</v>
      </c>
      <c r="I38" s="50">
        <v>3</v>
      </c>
      <c r="J38" s="50">
        <v>3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22</v>
      </c>
      <c r="Q38" s="43">
        <f t="shared" si="0"/>
        <v>5.5</v>
      </c>
      <c r="R38" s="26" t="s">
        <v>52</v>
      </c>
      <c r="S38" s="23"/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11"/>
    </row>
    <row r="39" spans="1:25" ht="37.5" x14ac:dyDescent="0.25">
      <c r="A39" s="49" t="s">
        <v>46</v>
      </c>
      <c r="B39" s="51" t="s">
        <v>47</v>
      </c>
      <c r="C39" s="52" t="s">
        <v>48</v>
      </c>
      <c r="D39" s="52" t="s">
        <v>49</v>
      </c>
      <c r="E39" s="52" t="s">
        <v>74</v>
      </c>
      <c r="F39" s="52" t="s">
        <v>65</v>
      </c>
      <c r="G39" s="23"/>
      <c r="H39" s="50">
        <v>24</v>
      </c>
      <c r="I39" s="50">
        <v>22</v>
      </c>
      <c r="J39" s="50">
        <v>1</v>
      </c>
      <c r="K39" s="50">
        <v>1</v>
      </c>
      <c r="L39" s="50">
        <v>0</v>
      </c>
      <c r="M39" s="50">
        <v>2</v>
      </c>
      <c r="N39" s="50">
        <v>0</v>
      </c>
      <c r="O39" s="50">
        <v>0</v>
      </c>
      <c r="P39" s="50">
        <v>238</v>
      </c>
      <c r="Q39" s="43">
        <f t="shared" si="0"/>
        <v>9.9166666666666661</v>
      </c>
      <c r="R39" s="26" t="s">
        <v>52</v>
      </c>
      <c r="S39" s="23"/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11"/>
    </row>
    <row r="40" spans="1:25" ht="37.5" x14ac:dyDescent="0.25">
      <c r="A40" s="49" t="s">
        <v>46</v>
      </c>
      <c r="B40" s="51" t="s">
        <v>47</v>
      </c>
      <c r="C40" s="52" t="s">
        <v>48</v>
      </c>
      <c r="D40" s="52" t="s">
        <v>49</v>
      </c>
      <c r="E40" s="52" t="s">
        <v>75</v>
      </c>
      <c r="F40" s="52" t="s">
        <v>51</v>
      </c>
      <c r="G40" s="23"/>
      <c r="H40" s="50">
        <v>3</v>
      </c>
      <c r="I40" s="50">
        <v>3</v>
      </c>
      <c r="J40" s="50">
        <v>1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11</v>
      </c>
      <c r="Q40" s="43">
        <f t="shared" si="0"/>
        <v>3.6666666666666665</v>
      </c>
      <c r="R40" s="26" t="s">
        <v>52</v>
      </c>
      <c r="S40" s="23"/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11"/>
    </row>
    <row r="41" spans="1:25" ht="37.5" x14ac:dyDescent="0.25">
      <c r="A41" s="49" t="s">
        <v>46</v>
      </c>
      <c r="B41" s="51" t="s">
        <v>47</v>
      </c>
      <c r="C41" s="52" t="s">
        <v>48</v>
      </c>
      <c r="D41" s="52" t="s">
        <v>49</v>
      </c>
      <c r="E41" s="52" t="s">
        <v>75</v>
      </c>
      <c r="F41" s="52" t="s">
        <v>65</v>
      </c>
      <c r="G41" s="23"/>
      <c r="H41" s="50">
        <v>11</v>
      </c>
      <c r="I41" s="50">
        <v>11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168</v>
      </c>
      <c r="Q41" s="43">
        <f t="shared" si="0"/>
        <v>15.272727272727273</v>
      </c>
      <c r="R41" s="26" t="s">
        <v>52</v>
      </c>
      <c r="S41" s="23"/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11"/>
    </row>
    <row r="42" spans="1:25" ht="37.5" x14ac:dyDescent="0.25">
      <c r="A42" s="49" t="s">
        <v>46</v>
      </c>
      <c r="B42" s="51" t="s">
        <v>47</v>
      </c>
      <c r="C42" s="52" t="s">
        <v>48</v>
      </c>
      <c r="D42" s="52" t="s">
        <v>49</v>
      </c>
      <c r="E42" s="52" t="s">
        <v>76</v>
      </c>
      <c r="F42" s="52" t="s">
        <v>51</v>
      </c>
      <c r="G42" s="23"/>
      <c r="H42" s="50">
        <v>2</v>
      </c>
      <c r="I42" s="50">
        <v>2</v>
      </c>
      <c r="J42" s="50">
        <v>2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15</v>
      </c>
      <c r="Q42" s="43">
        <f t="shared" si="0"/>
        <v>7.5</v>
      </c>
      <c r="R42" s="26" t="s">
        <v>52</v>
      </c>
      <c r="S42" s="23"/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11"/>
    </row>
    <row r="43" spans="1:25" ht="37.5" x14ac:dyDescent="0.25">
      <c r="A43" s="49" t="s">
        <v>46</v>
      </c>
      <c r="B43" s="51" t="s">
        <v>47</v>
      </c>
      <c r="C43" s="52" t="s">
        <v>48</v>
      </c>
      <c r="D43" s="52" t="s">
        <v>49</v>
      </c>
      <c r="E43" s="52" t="s">
        <v>76</v>
      </c>
      <c r="F43" s="52" t="s">
        <v>65</v>
      </c>
      <c r="G43" s="23"/>
      <c r="H43" s="50">
        <v>22</v>
      </c>
      <c r="I43" s="50">
        <v>20</v>
      </c>
      <c r="J43" s="50">
        <v>0</v>
      </c>
      <c r="K43" s="50">
        <v>0</v>
      </c>
      <c r="L43" s="50">
        <v>0</v>
      </c>
      <c r="M43" s="50">
        <v>2</v>
      </c>
      <c r="N43" s="50">
        <v>0</v>
      </c>
      <c r="O43" s="50">
        <v>0</v>
      </c>
      <c r="P43" s="50">
        <v>349</v>
      </c>
      <c r="Q43" s="43">
        <f t="shared" si="0"/>
        <v>15.863636363636363</v>
      </c>
      <c r="R43" s="26" t="s">
        <v>52</v>
      </c>
      <c r="S43" s="23"/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11"/>
    </row>
    <row r="44" spans="1:25" ht="37.5" x14ac:dyDescent="0.25">
      <c r="A44" s="49" t="s">
        <v>46</v>
      </c>
      <c r="B44" s="51" t="s">
        <v>47</v>
      </c>
      <c r="C44" s="52" t="s">
        <v>48</v>
      </c>
      <c r="D44" s="52" t="s">
        <v>49</v>
      </c>
      <c r="E44" s="52" t="s">
        <v>77</v>
      </c>
      <c r="F44" s="52" t="s">
        <v>51</v>
      </c>
      <c r="G44" s="23"/>
      <c r="H44" s="50">
        <v>3</v>
      </c>
      <c r="I44" s="50">
        <v>3</v>
      </c>
      <c r="J44" s="50">
        <v>1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23</v>
      </c>
      <c r="Q44" s="43">
        <f t="shared" si="0"/>
        <v>7.666666666666667</v>
      </c>
      <c r="R44" s="26" t="s">
        <v>52</v>
      </c>
      <c r="S44" s="23"/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11"/>
    </row>
    <row r="45" spans="1:25" ht="37.5" x14ac:dyDescent="0.25">
      <c r="A45" s="49" t="s">
        <v>46</v>
      </c>
      <c r="B45" s="51" t="s">
        <v>47</v>
      </c>
      <c r="C45" s="52" t="s">
        <v>48</v>
      </c>
      <c r="D45" s="52" t="s">
        <v>49</v>
      </c>
      <c r="E45" s="52" t="s">
        <v>77</v>
      </c>
      <c r="F45" s="52" t="s">
        <v>65</v>
      </c>
      <c r="G45" s="23"/>
      <c r="H45" s="50">
        <v>29</v>
      </c>
      <c r="I45" s="50">
        <v>27</v>
      </c>
      <c r="J45" s="50">
        <v>0</v>
      </c>
      <c r="K45" s="50">
        <v>0</v>
      </c>
      <c r="L45" s="50">
        <v>0</v>
      </c>
      <c r="M45" s="50">
        <v>1</v>
      </c>
      <c r="N45" s="50">
        <v>0</v>
      </c>
      <c r="O45" s="50">
        <v>0</v>
      </c>
      <c r="P45" s="50">
        <v>577</v>
      </c>
      <c r="Q45" s="43">
        <f t="shared" si="0"/>
        <v>19.896551724137932</v>
      </c>
      <c r="R45" s="26" t="s">
        <v>52</v>
      </c>
      <c r="S45" s="23"/>
      <c r="T45" s="50">
        <v>3</v>
      </c>
      <c r="U45" s="50">
        <v>0</v>
      </c>
      <c r="V45" s="50">
        <v>3</v>
      </c>
      <c r="W45" s="50">
        <v>0</v>
      </c>
      <c r="X45" s="50">
        <v>3</v>
      </c>
      <c r="Y45" s="11"/>
    </row>
    <row r="46" spans="1:25" ht="15.75" customHeight="1" x14ac:dyDescent="0.25">
      <c r="C46" s="53" t="s">
        <v>48</v>
      </c>
      <c r="D46" s="53" t="s">
        <v>49</v>
      </c>
      <c r="E46" s="54" t="s">
        <v>78</v>
      </c>
      <c r="F46" s="54" t="s">
        <v>51</v>
      </c>
      <c r="G46" s="55"/>
      <c r="H46" s="47">
        <v>3</v>
      </c>
      <c r="I46" s="47">
        <v>3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66</v>
      </c>
      <c r="Q46" s="43">
        <f t="shared" si="0"/>
        <v>22</v>
      </c>
      <c r="R46" s="26" t="s">
        <v>52</v>
      </c>
      <c r="S46" s="56"/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55"/>
    </row>
    <row r="47" spans="1:25" ht="15.75" customHeight="1" x14ac:dyDescent="0.25">
      <c r="C47" s="53" t="s">
        <v>48</v>
      </c>
      <c r="D47" s="53" t="s">
        <v>49</v>
      </c>
      <c r="E47" s="54" t="s">
        <v>78</v>
      </c>
      <c r="F47" s="54" t="s">
        <v>65</v>
      </c>
      <c r="G47" s="55"/>
      <c r="H47" s="47">
        <v>17</v>
      </c>
      <c r="I47" s="47">
        <v>13</v>
      </c>
      <c r="J47" s="47">
        <v>0</v>
      </c>
      <c r="K47" s="47">
        <v>0</v>
      </c>
      <c r="L47" s="47">
        <v>2</v>
      </c>
      <c r="M47" s="47">
        <v>1</v>
      </c>
      <c r="N47" s="47">
        <v>1</v>
      </c>
      <c r="O47" s="47">
        <v>0</v>
      </c>
      <c r="P47" s="47">
        <v>437</v>
      </c>
      <c r="Q47" s="43">
        <f t="shared" si="0"/>
        <v>25.705882352941178</v>
      </c>
      <c r="R47" s="26" t="s">
        <v>52</v>
      </c>
      <c r="S47" s="56"/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55"/>
    </row>
    <row r="48" spans="1:25" ht="15.75" customHeight="1" x14ac:dyDescent="0.25">
      <c r="C48" s="53" t="s">
        <v>48</v>
      </c>
      <c r="D48" s="53" t="s">
        <v>49</v>
      </c>
      <c r="E48" s="54" t="s">
        <v>79</v>
      </c>
      <c r="F48" s="54" t="s">
        <v>51</v>
      </c>
      <c r="G48" s="55"/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3"/>
      <c r="R48" s="26" t="s">
        <v>52</v>
      </c>
      <c r="S48" s="56"/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55"/>
    </row>
    <row r="49" spans="3:25" ht="15.75" customHeight="1" x14ac:dyDescent="0.25">
      <c r="C49" s="53" t="s">
        <v>48</v>
      </c>
      <c r="D49" s="53" t="s">
        <v>49</v>
      </c>
      <c r="E49" s="54" t="s">
        <v>79</v>
      </c>
      <c r="F49" s="54" t="s">
        <v>65</v>
      </c>
      <c r="G49" s="55"/>
      <c r="H49" s="47">
        <v>21</v>
      </c>
      <c r="I49" s="47">
        <v>19</v>
      </c>
      <c r="J49" s="47">
        <v>0</v>
      </c>
      <c r="K49" s="47">
        <v>0</v>
      </c>
      <c r="L49" s="47">
        <v>0</v>
      </c>
      <c r="M49" s="47">
        <v>1</v>
      </c>
      <c r="N49" s="47">
        <v>1</v>
      </c>
      <c r="O49" s="47">
        <v>0</v>
      </c>
      <c r="P49" s="47">
        <v>813</v>
      </c>
      <c r="Q49" s="43">
        <f t="shared" si="0"/>
        <v>38.714285714285715</v>
      </c>
      <c r="R49" s="26" t="s">
        <v>52</v>
      </c>
      <c r="S49" s="56"/>
      <c r="T49" s="47">
        <v>0</v>
      </c>
      <c r="U49" s="47">
        <v>0</v>
      </c>
      <c r="V49" s="47">
        <v>0</v>
      </c>
      <c r="W49" s="47">
        <v>0</v>
      </c>
      <c r="X49" s="47">
        <v>1</v>
      </c>
      <c r="Y49" s="55"/>
    </row>
    <row r="50" spans="3:25" ht="15.75" customHeight="1" x14ac:dyDescent="0.25">
      <c r="C50" s="53" t="s">
        <v>48</v>
      </c>
      <c r="D50" s="53" t="s">
        <v>49</v>
      </c>
      <c r="E50" s="54" t="s">
        <v>80</v>
      </c>
      <c r="F50" s="54" t="s">
        <v>51</v>
      </c>
      <c r="G50" s="55"/>
      <c r="H50" s="47">
        <v>2</v>
      </c>
      <c r="I50" s="47">
        <v>2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4</v>
      </c>
      <c r="Q50" s="43">
        <f t="shared" si="0"/>
        <v>2</v>
      </c>
      <c r="R50" s="26" t="s">
        <v>52</v>
      </c>
      <c r="S50" s="56"/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55"/>
    </row>
    <row r="51" spans="3:25" ht="15.75" customHeight="1" x14ac:dyDescent="0.25">
      <c r="C51" s="53" t="s">
        <v>48</v>
      </c>
      <c r="D51" s="53" t="s">
        <v>49</v>
      </c>
      <c r="E51" s="54" t="s">
        <v>80</v>
      </c>
      <c r="F51" s="54" t="s">
        <v>65</v>
      </c>
      <c r="G51" s="55"/>
      <c r="H51" s="47">
        <v>51</v>
      </c>
      <c r="I51" s="47">
        <v>37</v>
      </c>
      <c r="J51" s="47">
        <v>0</v>
      </c>
      <c r="K51" s="47">
        <v>1</v>
      </c>
      <c r="L51" s="47">
        <v>0</v>
      </c>
      <c r="M51" s="47">
        <v>8</v>
      </c>
      <c r="N51" s="47">
        <v>3</v>
      </c>
      <c r="O51" s="47">
        <v>2</v>
      </c>
      <c r="P51" s="47">
        <v>897</v>
      </c>
      <c r="Q51" s="43">
        <f t="shared" si="0"/>
        <v>17.588235294117649</v>
      </c>
      <c r="R51" s="26" t="s">
        <v>52</v>
      </c>
      <c r="S51" s="56"/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55"/>
    </row>
    <row r="52" spans="3:25" ht="15.75" customHeight="1" x14ac:dyDescent="0.25">
      <c r="C52" s="53" t="s">
        <v>48</v>
      </c>
      <c r="D52" s="53" t="s">
        <v>49</v>
      </c>
      <c r="E52" s="54" t="s">
        <v>81</v>
      </c>
      <c r="F52" s="54" t="s">
        <v>51</v>
      </c>
      <c r="G52" s="55"/>
      <c r="H52" s="47">
        <v>3</v>
      </c>
      <c r="I52" s="47">
        <v>3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11</v>
      </c>
      <c r="Q52" s="43">
        <f t="shared" si="0"/>
        <v>3.6666666666666665</v>
      </c>
      <c r="R52" s="26" t="s">
        <v>52</v>
      </c>
      <c r="S52" s="56"/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55"/>
    </row>
    <row r="53" spans="3:25" ht="15.75" customHeight="1" x14ac:dyDescent="0.25">
      <c r="C53" s="53" t="s">
        <v>48</v>
      </c>
      <c r="D53" s="53" t="s">
        <v>49</v>
      </c>
      <c r="E53" s="54" t="s">
        <v>81</v>
      </c>
      <c r="F53" s="54" t="s">
        <v>65</v>
      </c>
      <c r="G53" s="55"/>
      <c r="H53" s="47">
        <v>58</v>
      </c>
      <c r="I53" s="47">
        <v>52</v>
      </c>
      <c r="J53" s="47">
        <v>0</v>
      </c>
      <c r="K53" s="47">
        <v>0</v>
      </c>
      <c r="L53" s="47">
        <v>0</v>
      </c>
      <c r="M53" s="47">
        <v>1</v>
      </c>
      <c r="N53" s="47">
        <v>5</v>
      </c>
      <c r="O53" s="47">
        <v>0</v>
      </c>
      <c r="P53" s="47">
        <v>1371</v>
      </c>
      <c r="Q53" s="57">
        <f t="shared" si="0"/>
        <v>23.637931034482758</v>
      </c>
      <c r="R53" s="26" t="s">
        <v>52</v>
      </c>
      <c r="S53" s="56"/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55"/>
    </row>
  </sheetData>
  <mergeCells count="13">
    <mergeCell ref="U1:X1"/>
    <mergeCell ref="G1:G2"/>
    <mergeCell ref="H1:H2"/>
    <mergeCell ref="I1:O1"/>
    <mergeCell ref="P1:P2"/>
    <mergeCell ref="Q1:Q2"/>
    <mergeCell ref="T1:T2"/>
    <mergeCell ref="A1:A2"/>
    <mergeCell ref="B1:B2"/>
    <mergeCell ref="C1:C2"/>
    <mergeCell ref="D1:D2"/>
    <mergeCell ref="E1:E2"/>
    <mergeCell ref="F1:F2"/>
  </mergeCells>
  <printOptions horizontalCentered="1" gridLines="1"/>
  <pageMargins left="0.2" right="0.2" top="0.75" bottom="0.75" header="0" footer="0"/>
  <pageSetup paperSize="5" scale="65" fitToHeight="0"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Summary-2023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Biodiversity Bureau</dc:creator>
  <cp:lastModifiedBy>Biodiversity Bureau</cp:lastModifiedBy>
  <dcterms:created xsi:type="dcterms:W3CDTF">2024-01-10T16:56:07Z</dcterms:created>
  <dcterms:modified xsi:type="dcterms:W3CDTF">2024-01-10T16:58:19Z</dcterms:modified>
</cp:coreProperties>
</file>